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3340" tabRatio="500"/>
  </bookViews>
  <sheets>
    <sheet name="おまとめご注文フォーマット" sheetId="3" r:id="rId1"/>
    <sheet name="入力リスト" sheetId="5" r:id="rId2"/>
  </sheets>
  <definedNames>
    <definedName name="PriceList">入力リスト!$B$1:$C$4</definedName>
    <definedName name="時間帯">#REF!</definedName>
    <definedName name="商品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7" i="3" l="1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</calcChain>
</file>

<file path=xl/sharedStrings.xml><?xml version="1.0" encoding="utf-8"?>
<sst xmlns="http://schemas.openxmlformats.org/spreadsheetml/2006/main" count="64" uniqueCount="52">
  <si>
    <t>Far Yeast Brewing 2016年お中元 おまとめご注文フォーマット</t>
    <rPh sb="22" eb="23">
      <t>ネン</t>
    </rPh>
    <rPh sb="24" eb="26">
      <t>チュウゲン</t>
    </rPh>
    <rPh sb="32" eb="34">
      <t>チュウモン</t>
    </rPh>
    <phoneticPr fontId="1"/>
  </si>
  <si>
    <t>お名前</t>
    <rPh sb="1" eb="3">
      <t>ナマエ</t>
    </rPh>
    <phoneticPr fontId="1"/>
  </si>
  <si>
    <t>ご注文者様情報</t>
    <rPh sb="1" eb="3">
      <t>チュウモン</t>
    </rPh>
    <rPh sb="3" eb="4">
      <t>シャ</t>
    </rPh>
    <rPh sb="4" eb="5">
      <t>サマ</t>
    </rPh>
    <rPh sb="5" eb="7">
      <t>ジョウホウ</t>
    </rPh>
    <phoneticPr fontId="1"/>
  </si>
  <si>
    <t>電話番号</t>
    <rPh sb="0" eb="4">
      <t>デンワバンゴウ</t>
    </rPh>
    <phoneticPr fontId="1"/>
  </si>
  <si>
    <t>お届け先様情報</t>
    <rPh sb="1" eb="2">
      <t>トド</t>
    </rPh>
    <rPh sb="3" eb="4">
      <t>サキ</t>
    </rPh>
    <rPh sb="4" eb="5">
      <t>サマ</t>
    </rPh>
    <rPh sb="5" eb="7">
      <t>ジョウホウ</t>
    </rPh>
    <phoneticPr fontId="1"/>
  </si>
  <si>
    <t>郵便番号</t>
    <rPh sb="0" eb="4">
      <t>〒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</si>
  <si>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</si>
  <si>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</si>
  <si>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会社名（不要の場合は空欄で）</t>
    <rPh sb="0" eb="3">
      <t>カイシャメイ</t>
    </rPh>
    <rPh sb="4" eb="6">
      <t>フヨウ</t>
    </rPh>
    <rPh sb="7" eb="9">
      <t>バアイ</t>
    </rPh>
    <rPh sb="10" eb="12">
      <t>クウラン</t>
    </rPh>
    <phoneticPr fontId="1"/>
  </si>
  <si>
    <t>お届け希望日</t>
    <rPh sb="1" eb="2">
      <t>トド</t>
    </rPh>
    <rPh sb="3" eb="5">
      <t>キボウ</t>
    </rPh>
    <rPh sb="5" eb="6">
      <t>ニチ</t>
    </rPh>
    <phoneticPr fontId="1"/>
  </si>
  <si>
    <t>お届け希望時間帯</t>
    <rPh sb="1" eb="2">
      <t>トド</t>
    </rPh>
    <rPh sb="3" eb="5">
      <t>キボウ</t>
    </rPh>
    <rPh sb="5" eb="8">
      <t>ジカンタイ</t>
    </rPh>
    <phoneticPr fontId="1"/>
  </si>
  <si>
    <t>のし（水引上）</t>
    <rPh sb="3" eb="5">
      <t>ミズヒキ</t>
    </rPh>
    <rPh sb="5" eb="6">
      <t>ウエ</t>
    </rPh>
    <phoneticPr fontId="1"/>
  </si>
  <si>
    <t>ご注文日：</t>
    <rPh sb="1" eb="3">
      <t>チュウモン</t>
    </rPh>
    <rPh sb="3" eb="4">
      <t>ニチ</t>
    </rPh>
    <phoneticPr fontId="1"/>
  </si>
  <si>
    <t>馨和 太郎</t>
    <rPh sb="0" eb="2">
      <t>カグア</t>
    </rPh>
    <rPh sb="3" eb="5">
      <t>タロウ</t>
    </rPh>
    <phoneticPr fontId="1"/>
  </si>
  <si>
    <t>日本クラフトビール株式会社</t>
    <rPh sb="0" eb="2">
      <t>ニッポン</t>
    </rPh>
    <rPh sb="9" eb="13">
      <t>カブシキガイシャ</t>
    </rPh>
    <phoneticPr fontId="1"/>
  </si>
  <si>
    <t>代表取締役</t>
    <rPh sb="0" eb="5">
      <t>ダイヒョウトリシマリヤク</t>
    </rPh>
    <phoneticPr fontId="1"/>
  </si>
  <si>
    <t>馨和 花子</t>
    <rPh sb="0" eb="2">
      <t>カグア</t>
    </rPh>
    <rPh sb="3" eb="5">
      <t>ハナコ</t>
    </rPh>
    <phoneticPr fontId="1"/>
  </si>
  <si>
    <t>御中元</t>
    <rPh sb="0" eb="3">
      <t>オチュウゲン</t>
    </rPh>
    <phoneticPr fontId="1"/>
  </si>
  <si>
    <t>12-14時</t>
    <rPh sb="5" eb="6">
      <t>ジ</t>
    </rPh>
    <phoneticPr fontId="1"/>
  </si>
  <si>
    <t>14-16時</t>
    <rPh sb="5" eb="6">
      <t>ジ</t>
    </rPh>
    <phoneticPr fontId="1"/>
  </si>
  <si>
    <t>16-18時</t>
    <rPh sb="5" eb="6">
      <t>ジ</t>
    </rPh>
    <phoneticPr fontId="1"/>
  </si>
  <si>
    <t>18-20時</t>
    <rPh sb="5" eb="6">
      <t>ジ</t>
    </rPh>
    <phoneticPr fontId="1"/>
  </si>
  <si>
    <t>20時以降</t>
    <rPh sb="2" eb="3">
      <t>ジ</t>
    </rPh>
    <rPh sb="3" eb="5">
      <t>イコウ</t>
    </rPh>
    <phoneticPr fontId="1"/>
  </si>
  <si>
    <t>のし（水引下）（不要の場合は空欄で）</t>
    <rPh sb="3" eb="6">
      <t>ミズヒキシタ</t>
    </rPh>
    <rPh sb="8" eb="10">
      <t>フヨウ</t>
    </rPh>
    <rPh sb="11" eb="13">
      <t>バアイ</t>
    </rPh>
    <rPh sb="14" eb="16">
      <t>クウラン</t>
    </rPh>
    <phoneticPr fontId="1"/>
  </si>
  <si>
    <t>役職名</t>
    <rPh sb="0" eb="3">
      <t>ヤクショクメイ</t>
    </rPh>
    <phoneticPr fontId="1"/>
  </si>
  <si>
    <t>部署名・役職名</t>
    <rPh sb="0" eb="3">
      <t>ブショメイ</t>
    </rPh>
    <rPh sb="4" eb="7">
      <t>ヤクショクメイ</t>
    </rPh>
    <phoneticPr fontId="1"/>
  </si>
  <si>
    <t>←おまとめご注文お礼ビールはこちらの住所にお送りいたします。</t>
    <phoneticPr fontId="1"/>
  </si>
  <si>
    <t>メールアドレス</t>
    <phoneticPr fontId="1"/>
  </si>
  <si>
    <t>ご注文担当お名前</t>
    <rPh sb="1" eb="3">
      <t>チュウモン</t>
    </rPh>
    <rPh sb="3" eb="5">
      <t>タントウ</t>
    </rPh>
    <rPh sb="6" eb="8">
      <t>ナマエ</t>
    </rPh>
    <phoneticPr fontId="1"/>
  </si>
  <si>
    <t>お礼ビールを別のご住所へ送付されたい方はこちらにご記入ください</t>
    <rPh sb="1" eb="2">
      <t>レイ</t>
    </rPh>
    <rPh sb="6" eb="7">
      <t>ベツ</t>
    </rPh>
    <rPh sb="9" eb="11">
      <t>ジュウショ</t>
    </rPh>
    <rPh sb="12" eb="14">
      <t>ソウフ</t>
    </rPh>
    <rPh sb="18" eb="19">
      <t>カタ</t>
    </rPh>
    <rPh sb="25" eb="27">
      <t>キニュウ</t>
    </rPh>
    <phoneticPr fontId="1"/>
  </si>
  <si>
    <t>※のしつけはありません</t>
    <phoneticPr fontId="1"/>
  </si>
  <si>
    <t>商品</t>
    <rPh sb="0" eb="2">
      <t>ショウヒン</t>
    </rPh>
    <phoneticPr fontId="1"/>
  </si>
  <si>
    <t>役職（不要は場合は空欄で）</t>
    <rPh sb="0" eb="2">
      <t>ヤクショク</t>
    </rPh>
    <rPh sb="3" eb="5">
      <t>フヨウ</t>
    </rPh>
    <rPh sb="6" eb="8">
      <t>バアイ</t>
    </rPh>
    <rPh sb="9" eb="11">
      <t>クウラン</t>
    </rPh>
    <phoneticPr fontId="1"/>
  </si>
  <si>
    <t>123-4567</t>
    <phoneticPr fontId="1"/>
  </si>
  <si>
    <t>03-4567-8912</t>
    <phoneticPr fontId="1"/>
  </si>
  <si>
    <t>午前</t>
    <rPh sb="0" eb="2">
      <t>ゴゼン</t>
    </rPh>
    <phoneticPr fontId="1"/>
  </si>
  <si>
    <t>セットB: KAGUA6本セット</t>
    <rPh sb="12" eb="13">
      <t>ホン</t>
    </rPh>
    <phoneticPr fontId="1"/>
  </si>
  <si>
    <t>お届け希望時間帯</t>
    <phoneticPr fontId="1"/>
  </si>
  <si>
    <t>セットC: Far Yeast/KAGUAアソート12本セット</t>
    <rPh sb="27" eb="28">
      <t>ホン</t>
    </rPh>
    <phoneticPr fontId="1"/>
  </si>
  <si>
    <t>セットA: Far Yeast/KAGUA アソート6本セット</t>
    <rPh sb="27" eb="28">
      <t>ホン</t>
    </rPh>
    <phoneticPr fontId="1"/>
  </si>
  <si>
    <t>記入例</t>
    <rPh sb="0" eb="3">
      <t>キニュウレイ</t>
    </rPh>
    <phoneticPr fontId="1"/>
  </si>
  <si>
    <t>東京都港区六本木4-10-11</t>
    <rPh sb="0" eb="3">
      <t>トウキョウト</t>
    </rPh>
    <rPh sb="3" eb="5">
      <t>ミナトク</t>
    </rPh>
    <rPh sb="5" eb="8">
      <t>ロッポンギ</t>
    </rPh>
    <phoneticPr fontId="1"/>
  </si>
  <si>
    <t>お名前（＊必須）</t>
    <rPh sb="1" eb="3">
      <t>ナマエ</t>
    </rPh>
    <rPh sb="5" eb="7">
      <t>ヒッス</t>
    </rPh>
    <phoneticPr fontId="1"/>
  </si>
  <si>
    <t>電話番号（＊必須）</t>
    <rPh sb="0" eb="4">
      <t>デンワバンゴウ</t>
    </rPh>
    <rPh sb="6" eb="8">
      <t>ヒッス</t>
    </rPh>
    <phoneticPr fontId="1"/>
  </si>
  <si>
    <t>メールアドレス（＊必須）</t>
    <rPh sb="9" eb="11">
      <t>ヒッス</t>
    </rPh>
    <phoneticPr fontId="1"/>
  </si>
  <si>
    <t>郵便番号（＊必須）</t>
    <rPh sb="0" eb="4">
      <t>〒</t>
    </rPh>
    <rPh sb="6" eb="8">
      <t>ヒッス</t>
    </rPh>
    <phoneticPr fontId="1"/>
  </si>
  <si>
    <t>ご住所（＊必須）</t>
    <rPh sb="1" eb="3">
      <t>ジュウショ</t>
    </rPh>
    <rPh sb="5" eb="7">
      <t>ヒッス</t>
    </rPh>
    <phoneticPr fontId="1"/>
  </si>
  <si>
    <t>金額</t>
    <rPh sb="0" eb="2">
      <t>キンガク</t>
    </rPh>
    <phoneticPr fontId="1"/>
  </si>
  <si>
    <t>価格</t>
    <rPh sb="0" eb="2">
      <t>カカク</t>
    </rPh>
    <phoneticPr fontId="1"/>
  </si>
  <si>
    <t>合計金額（税込 / 概算)</t>
    <rPh sb="0" eb="2">
      <t>ゴウケイ</t>
    </rPh>
    <rPh sb="2" eb="4">
      <t>キンガク</t>
    </rPh>
    <rPh sb="5" eb="7">
      <t>ゼイコミ</t>
    </rPh>
    <rPh sb="10" eb="12">
      <t>ガイサン</t>
    </rPh>
    <phoneticPr fontId="1"/>
  </si>
  <si>
    <t>*北海道・沖縄へのお届けは別途送料がかかります。</t>
    <rPh sb="1" eb="4">
      <t>ホッカイドウ</t>
    </rPh>
    <rPh sb="5" eb="7">
      <t>オキナワ</t>
    </rPh>
    <rPh sb="10" eb="11">
      <t>トド</t>
    </rPh>
    <rPh sb="13" eb="15">
      <t>ベット</t>
    </rPh>
    <rPh sb="15" eb="17">
      <t>ソウリョウ</t>
    </rPh>
    <phoneticPr fontId="1"/>
  </si>
  <si>
    <t>　お見積もりをお送りいたしますので、そちらをご参照ください。</t>
    <rPh sb="2" eb="4">
      <t>ミツ</t>
    </rPh>
    <rPh sb="8" eb="9">
      <t>オク</t>
    </rPh>
    <rPh sb="23" eb="2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</si>
</sst>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name val="ＭＳ Ｐゴシック"/>
      <charset val="128"/>
      <scheme val="minor"/>
    </font>
    <font>
      <sz val="22"/>
      <name val="ＭＳ Ｐゴシック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6"/>
      <name val="ＭＳ Ｐゴシック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BA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5" fillId="0" borderId="0" xfId="0" applyFont="1"/>
    <xf numFmtId="0" fontId="5" fillId="0" borderId="1" xfId="0" applyFont="1" applyBorder="1"/>
    <xf numFmtId="0" fontId="5" fillId="0" borderId="0" xfId="0" applyFont="1" applyFill="1"/>
    <xf numFmtId="0" fontId="0" fillId="0" borderId="0" xfId="0" applyFill="1"/>
    <xf numFmtId="0" fontId="5" fillId="0" borderId="1" xfId="0" applyFont="1" applyFill="1" applyBorder="1"/>
    <xf numFmtId="56" fontId="5" fillId="0" borderId="1" xfId="0" applyNumberFormat="1" applyFont="1" applyFill="1" applyBorder="1"/>
    <xf numFmtId="0" fontId="0" fillId="0" borderId="0" xfId="0" applyBorder="1" applyAlignment="1">
      <alignment horizontal="center"/>
    </xf>
    <xf numFmtId="0" fontId="5" fillId="0" borderId="0" xfId="0" applyFont="1" applyFill="1" applyBorder="1"/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Fill="1" applyBorder="1"/>
    <xf numFmtId="0" fontId="7" fillId="0" borderId="0" xfId="0" applyFont="1"/>
    <xf numFmtId="0" fontId="0" fillId="0" borderId="0" xfId="0" applyBorder="1"/>
    <xf numFmtId="0" fontId="5" fillId="0" borderId="9" xfId="0" applyFont="1" applyFill="1" applyBorder="1"/>
    <xf numFmtId="0" fontId="0" fillId="0" borderId="9" xfId="0" applyBorder="1" applyAlignment="1">
      <alignment horizontal="center" vertical="center"/>
    </xf>
    <xf numFmtId="0" fontId="0" fillId="0" borderId="5" xfId="0" applyBorder="1"/>
    <xf numFmtId="0" fontId="5" fillId="0" borderId="10" xfId="0" applyFont="1" applyFill="1" applyBorder="1"/>
    <xf numFmtId="0" fontId="0" fillId="0" borderId="8" xfId="0" applyFill="1" applyBorder="1" applyAlignment="1">
      <alignment horizontal="left" vertical="center"/>
    </xf>
    <xf numFmtId="0" fontId="0" fillId="0" borderId="1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2" borderId="9" xfId="0" applyFont="1" applyFill="1" applyBorder="1"/>
    <xf numFmtId="0" fontId="0" fillId="2" borderId="3" xfId="0" applyFill="1" applyBorder="1"/>
    <xf numFmtId="0" fontId="5" fillId="2" borderId="5" xfId="0" applyFont="1" applyFill="1" applyBorder="1"/>
    <xf numFmtId="0" fontId="5" fillId="2" borderId="3" xfId="0" applyFont="1" applyFill="1" applyBorder="1"/>
    <xf numFmtId="0" fontId="5" fillId="0" borderId="0" xfId="0" applyFont="1" applyBorder="1"/>
    <xf numFmtId="31" fontId="5" fillId="0" borderId="0" xfId="0" applyNumberFormat="1" applyFont="1" applyFill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/>
    <xf numFmtId="0" fontId="5" fillId="0" borderId="16" xfId="0" applyFont="1" applyBorder="1"/>
    <xf numFmtId="0" fontId="8" fillId="0" borderId="17" xfId="0" applyFont="1" applyBorder="1"/>
    <xf numFmtId="0" fontId="8" fillId="0" borderId="18" xfId="0" applyFont="1" applyFill="1" applyBorder="1"/>
  </cellXfs>
  <cellStyles count="56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L20" sqref="L20"/>
    </sheetView>
  </sheetViews>
  <sheetFormatPr baseColWidth="12" defaultRowHeight="18" x14ac:dyDescent="0"/>
  <cols>
    <col min="1" max="1" width="8" customWidth="1"/>
    <col min="2" max="2" width="18.33203125" customWidth="1"/>
    <col min="3" max="3" width="36.33203125" customWidth="1"/>
    <col min="4" max="4" width="29.5" customWidth="1"/>
    <col min="5" max="5" width="39.5" customWidth="1"/>
    <col min="6" max="6" width="34" customWidth="1"/>
    <col min="7" max="7" width="25.83203125" customWidth="1"/>
    <col min="8" max="8" width="15.6640625" customWidth="1"/>
    <col min="9" max="9" width="17.6640625" style="3" customWidth="1"/>
    <col min="10" max="10" width="21.83203125" customWidth="1"/>
    <col min="11" max="11" width="33.33203125" customWidth="1"/>
    <col min="12" max="12" width="38.5" style="3" customWidth="1"/>
    <col min="13" max="13" width="12.83203125" style="5"/>
  </cols>
  <sheetData>
    <row r="1" spans="2:13" ht="27" customHeight="1">
      <c r="B1" s="1" t="s">
        <v>0</v>
      </c>
    </row>
    <row r="2" spans="2:13">
      <c r="B2" t="s">
        <v>12</v>
      </c>
      <c r="C2" s="33"/>
    </row>
    <row r="3" spans="2:13">
      <c r="C3" s="5"/>
    </row>
    <row r="4" spans="2:13" ht="19" thickBot="1">
      <c r="B4" t="s">
        <v>2</v>
      </c>
      <c r="C4" s="16" t="s">
        <v>26</v>
      </c>
      <c r="D4" s="16"/>
    </row>
    <row r="5" spans="2:13" ht="29" customHeight="1">
      <c r="B5" s="34" t="s">
        <v>7</v>
      </c>
      <c r="C5" s="36"/>
      <c r="D5" s="24" t="s">
        <v>45</v>
      </c>
      <c r="E5" s="29"/>
      <c r="F5" s="11"/>
    </row>
    <row r="6" spans="2:13" ht="29" customHeight="1" thickBot="1">
      <c r="B6" s="35"/>
      <c r="C6" s="37"/>
      <c r="D6" s="25" t="s">
        <v>46</v>
      </c>
      <c r="E6" s="30"/>
      <c r="F6" s="11"/>
    </row>
    <row r="7" spans="2:13" ht="29" customHeight="1">
      <c r="B7" s="12" t="s">
        <v>24</v>
      </c>
      <c r="C7" s="22"/>
      <c r="D7" s="26" t="s">
        <v>43</v>
      </c>
      <c r="E7" s="31"/>
      <c r="F7" s="11"/>
    </row>
    <row r="8" spans="2:13" ht="29" customHeight="1" thickBot="1">
      <c r="B8" s="13" t="s">
        <v>42</v>
      </c>
      <c r="C8" s="28"/>
      <c r="D8" s="25" t="s">
        <v>44</v>
      </c>
      <c r="E8" s="30"/>
      <c r="F8" s="11"/>
    </row>
    <row r="9" spans="2:13" ht="29" customHeight="1">
      <c r="B9" s="14" t="s">
        <v>25</v>
      </c>
      <c r="C9" s="21"/>
      <c r="D9" s="27" t="s">
        <v>3</v>
      </c>
      <c r="E9" s="15"/>
      <c r="F9" s="9"/>
    </row>
    <row r="10" spans="2:13" ht="29" customHeight="1" thickBot="1">
      <c r="B10" s="13" t="s">
        <v>28</v>
      </c>
      <c r="C10" s="18"/>
      <c r="D10" s="19" t="s">
        <v>27</v>
      </c>
      <c r="E10" s="20"/>
      <c r="F10" s="9"/>
      <c r="I10" s="32"/>
      <c r="J10" s="17"/>
    </row>
    <row r="11" spans="2:13">
      <c r="B11" t="s">
        <v>29</v>
      </c>
      <c r="J11" s="17"/>
      <c r="K11" s="17"/>
    </row>
    <row r="12" spans="2:13">
      <c r="B12" s="2" t="s">
        <v>5</v>
      </c>
      <c r="C12" s="2" t="s">
        <v>6</v>
      </c>
      <c r="D12" s="2" t="s">
        <v>8</v>
      </c>
      <c r="E12" s="2" t="s">
        <v>32</v>
      </c>
      <c r="F12" s="2" t="s">
        <v>1</v>
      </c>
      <c r="G12" s="2" t="s">
        <v>3</v>
      </c>
      <c r="H12" s="2" t="s">
        <v>9</v>
      </c>
      <c r="I12" s="4" t="s">
        <v>10</v>
      </c>
      <c r="J12" s="17"/>
      <c r="K12" s="17"/>
    </row>
    <row r="13" spans="2:13" s="3" customFormat="1">
      <c r="B13" s="7"/>
      <c r="C13" s="7"/>
      <c r="D13" s="7"/>
      <c r="E13" s="7"/>
      <c r="F13" s="7"/>
      <c r="G13" s="7"/>
      <c r="H13" s="8"/>
      <c r="I13" s="7"/>
      <c r="J13" s="10" t="s">
        <v>30</v>
      </c>
      <c r="K13" s="10"/>
      <c r="M13" s="5"/>
    </row>
    <row r="14" spans="2:13">
      <c r="C14" s="6"/>
      <c r="J14" s="17"/>
      <c r="K14" s="17"/>
    </row>
    <row r="15" spans="2:13">
      <c r="B15" t="s">
        <v>4</v>
      </c>
    </row>
    <row r="16" spans="2:13">
      <c r="B16" s="2" t="s">
        <v>5</v>
      </c>
      <c r="C16" s="2" t="s">
        <v>6</v>
      </c>
      <c r="D16" s="2" t="s">
        <v>8</v>
      </c>
      <c r="E16" s="2" t="s">
        <v>32</v>
      </c>
      <c r="F16" s="2" t="s">
        <v>1</v>
      </c>
      <c r="G16" s="2" t="s">
        <v>3</v>
      </c>
      <c r="H16" s="2" t="s">
        <v>9</v>
      </c>
      <c r="I16" s="4" t="s">
        <v>10</v>
      </c>
      <c r="J16" s="2" t="s">
        <v>11</v>
      </c>
      <c r="K16" s="2" t="s">
        <v>23</v>
      </c>
      <c r="L16" s="38" t="s">
        <v>31</v>
      </c>
      <c r="M16" s="10" t="s">
        <v>47</v>
      </c>
    </row>
    <row r="17" spans="1:13" s="5" customFormat="1">
      <c r="A17" s="5" t="s">
        <v>40</v>
      </c>
      <c r="B17" s="7" t="s">
        <v>33</v>
      </c>
      <c r="C17" s="7" t="s">
        <v>41</v>
      </c>
      <c r="D17" s="7" t="s">
        <v>14</v>
      </c>
      <c r="E17" s="7" t="s">
        <v>15</v>
      </c>
      <c r="F17" s="7" t="s">
        <v>16</v>
      </c>
      <c r="G17" s="7" t="s">
        <v>34</v>
      </c>
      <c r="H17" s="8">
        <v>42566</v>
      </c>
      <c r="I17" s="7" t="s">
        <v>35</v>
      </c>
      <c r="J17" s="7" t="s">
        <v>17</v>
      </c>
      <c r="K17" s="7" t="s">
        <v>13</v>
      </c>
      <c r="L17" s="7" t="s">
        <v>39</v>
      </c>
      <c r="M17" s="5">
        <f>IFERROR(VLOOKUP(L17,PriceList,2,TRUE),"")</f>
        <v>3629</v>
      </c>
    </row>
    <row r="18" spans="1:13">
      <c r="A18">
        <v>1</v>
      </c>
      <c r="B18" s="2"/>
      <c r="C18" s="2"/>
      <c r="D18" s="2"/>
      <c r="E18" s="2"/>
      <c r="F18" s="2"/>
      <c r="G18" s="2"/>
      <c r="H18" s="2"/>
      <c r="I18" s="7"/>
      <c r="J18" s="2"/>
      <c r="K18" s="2"/>
      <c r="L18" s="4"/>
      <c r="M18" s="5" t="str">
        <f>IFERROR(VLOOKUP(L18,PriceList,2,TRUE),"")</f>
        <v/>
      </c>
    </row>
    <row r="19" spans="1:13">
      <c r="A19">
        <v>2</v>
      </c>
      <c r="B19" s="2"/>
      <c r="C19" s="2"/>
      <c r="D19" s="2"/>
      <c r="E19" s="2"/>
      <c r="F19" s="2"/>
      <c r="G19" s="2"/>
      <c r="H19" s="2"/>
      <c r="I19" s="7"/>
      <c r="J19" s="2"/>
      <c r="K19" s="2"/>
      <c r="L19" s="4"/>
      <c r="M19" s="5" t="str">
        <f>IFERROR(VLOOKUP(L19,PriceList,2,TRUE),"")</f>
        <v/>
      </c>
    </row>
    <row r="20" spans="1:13">
      <c r="A20">
        <v>3</v>
      </c>
      <c r="B20" s="2"/>
      <c r="C20" s="2"/>
      <c r="D20" s="2"/>
      <c r="E20" s="2"/>
      <c r="F20" s="2"/>
      <c r="G20" s="2"/>
      <c r="H20" s="2"/>
      <c r="I20" s="7"/>
      <c r="J20" s="2"/>
      <c r="K20" s="2"/>
      <c r="L20" s="4"/>
      <c r="M20" s="5" t="str">
        <f>IFERROR(VLOOKUP(L20,PriceList,2,TRUE),"")</f>
        <v/>
      </c>
    </row>
    <row r="21" spans="1:13">
      <c r="A21">
        <v>4</v>
      </c>
      <c r="B21" s="2"/>
      <c r="C21" s="2"/>
      <c r="D21" s="2"/>
      <c r="E21" s="2"/>
      <c r="F21" s="2"/>
      <c r="G21" s="2"/>
      <c r="H21" s="2"/>
      <c r="I21" s="7"/>
      <c r="J21" s="2"/>
      <c r="K21" s="2"/>
      <c r="L21" s="4"/>
      <c r="M21" s="5" t="str">
        <f>IFERROR(VLOOKUP(L21,PriceList,2,TRUE),"")</f>
        <v/>
      </c>
    </row>
    <row r="22" spans="1:13">
      <c r="A22">
        <v>5</v>
      </c>
      <c r="B22" s="2"/>
      <c r="C22" s="2"/>
      <c r="D22" s="2"/>
      <c r="E22" s="2"/>
      <c r="F22" s="2"/>
      <c r="G22" s="2"/>
      <c r="H22" s="2"/>
      <c r="I22" s="7"/>
      <c r="J22" s="2"/>
      <c r="K22" s="2"/>
      <c r="L22" s="4"/>
      <c r="M22" s="5" t="str">
        <f>IFERROR(VLOOKUP(L22,PriceList,2,TRUE),"")</f>
        <v/>
      </c>
    </row>
    <row r="23" spans="1:13">
      <c r="A23">
        <v>6</v>
      </c>
      <c r="B23" s="2"/>
      <c r="C23" s="2"/>
      <c r="D23" s="2"/>
      <c r="E23" s="2"/>
      <c r="F23" s="2"/>
      <c r="G23" s="2"/>
      <c r="H23" s="2"/>
      <c r="I23" s="7"/>
      <c r="J23" s="2"/>
      <c r="K23" s="2"/>
      <c r="L23" s="4"/>
      <c r="M23" s="5" t="str">
        <f>IFERROR(VLOOKUP(L23,PriceList,2,TRUE),"")</f>
        <v/>
      </c>
    </row>
    <row r="24" spans="1:13">
      <c r="A24">
        <v>7</v>
      </c>
      <c r="B24" s="2"/>
      <c r="C24" s="2"/>
      <c r="D24" s="2"/>
      <c r="E24" s="2"/>
      <c r="F24" s="2"/>
      <c r="G24" s="2"/>
      <c r="H24" s="2"/>
      <c r="I24" s="7"/>
      <c r="J24" s="2"/>
      <c r="K24" s="2"/>
      <c r="L24" s="4"/>
      <c r="M24" s="5" t="str">
        <f>IFERROR(VLOOKUP(L24,PriceList,2,TRUE),"")</f>
        <v/>
      </c>
    </row>
    <row r="25" spans="1:13">
      <c r="A25">
        <v>8</v>
      </c>
      <c r="B25" s="2"/>
      <c r="C25" s="2"/>
      <c r="D25" s="2"/>
      <c r="E25" s="2"/>
      <c r="F25" s="2"/>
      <c r="G25" s="2"/>
      <c r="H25" s="2"/>
      <c r="I25" s="7"/>
      <c r="J25" s="2"/>
      <c r="K25" s="2"/>
      <c r="L25" s="4"/>
      <c r="M25" s="5" t="str">
        <f>IFERROR(VLOOKUP(L25,PriceList,2,TRUE),"")</f>
        <v/>
      </c>
    </row>
    <row r="26" spans="1:13">
      <c r="A26">
        <v>9</v>
      </c>
      <c r="B26" s="2"/>
      <c r="C26" s="2"/>
      <c r="D26" s="2"/>
      <c r="E26" s="2"/>
      <c r="F26" s="2"/>
      <c r="G26" s="2"/>
      <c r="H26" s="2"/>
      <c r="I26" s="7"/>
      <c r="J26" s="2"/>
      <c r="K26" s="2"/>
      <c r="L26" s="4"/>
      <c r="M26" s="5" t="str">
        <f>IFERROR(VLOOKUP(L26,PriceList,2,TRUE),"")</f>
        <v/>
      </c>
    </row>
    <row r="27" spans="1:13">
      <c r="A27">
        <v>10</v>
      </c>
      <c r="B27" s="2"/>
      <c r="C27" s="2"/>
      <c r="D27" s="2"/>
      <c r="E27" s="2"/>
      <c r="F27" s="2"/>
      <c r="G27" s="2"/>
      <c r="H27" s="2"/>
      <c r="I27" s="7"/>
      <c r="J27" s="2"/>
      <c r="K27" s="2"/>
      <c r="L27" s="4"/>
      <c r="M27" s="5" t="str">
        <f>IFERROR(VLOOKUP(L27,PriceList,2,TRUE),"")</f>
        <v/>
      </c>
    </row>
    <row r="28" spans="1:13">
      <c r="A28">
        <v>11</v>
      </c>
      <c r="B28" s="2"/>
      <c r="C28" s="2"/>
      <c r="D28" s="2"/>
      <c r="E28" s="2"/>
      <c r="F28" s="2"/>
      <c r="G28" s="2"/>
      <c r="H28" s="2"/>
      <c r="I28" s="7"/>
      <c r="J28" s="2"/>
      <c r="K28" s="2"/>
      <c r="L28" s="4"/>
      <c r="M28" s="5" t="str">
        <f>IFERROR(VLOOKUP(L28,PriceList,2,TRUE),"")</f>
        <v/>
      </c>
    </row>
    <row r="29" spans="1:13">
      <c r="A29">
        <v>12</v>
      </c>
      <c r="B29" s="2"/>
      <c r="C29" s="2"/>
      <c r="D29" s="2"/>
      <c r="E29" s="2"/>
      <c r="F29" s="2"/>
      <c r="G29" s="2"/>
      <c r="H29" s="2"/>
      <c r="I29" s="7"/>
      <c r="J29" s="2"/>
      <c r="K29" s="2"/>
      <c r="L29" s="4"/>
      <c r="M29" s="5" t="str">
        <f>IFERROR(VLOOKUP(L29,PriceList,2,TRUE),"")</f>
        <v/>
      </c>
    </row>
    <row r="30" spans="1:13">
      <c r="A30">
        <v>13</v>
      </c>
      <c r="B30" s="2"/>
      <c r="C30" s="2"/>
      <c r="D30" s="2"/>
      <c r="E30" s="2"/>
      <c r="F30" s="2"/>
      <c r="G30" s="2"/>
      <c r="H30" s="2"/>
      <c r="I30" s="7"/>
      <c r="J30" s="2"/>
      <c r="K30" s="2"/>
      <c r="L30" s="4"/>
      <c r="M30" s="5" t="str">
        <f>IFERROR(VLOOKUP(L30,PriceList,2,TRUE),"")</f>
        <v/>
      </c>
    </row>
    <row r="31" spans="1:13">
      <c r="A31">
        <v>14</v>
      </c>
      <c r="B31" s="2"/>
      <c r="C31" s="2"/>
      <c r="D31" s="2"/>
      <c r="E31" s="2"/>
      <c r="F31" s="2"/>
      <c r="G31" s="2"/>
      <c r="H31" s="2"/>
      <c r="I31" s="7"/>
      <c r="J31" s="2"/>
      <c r="K31" s="2"/>
      <c r="L31" s="4"/>
      <c r="M31" s="5" t="str">
        <f>IFERROR(VLOOKUP(L31,PriceList,2,TRUE),"")</f>
        <v/>
      </c>
    </row>
    <row r="32" spans="1:13">
      <c r="A32">
        <v>15</v>
      </c>
      <c r="B32" s="2"/>
      <c r="C32" s="2"/>
      <c r="D32" s="2"/>
      <c r="E32" s="2"/>
      <c r="F32" s="2"/>
      <c r="G32" s="2"/>
      <c r="H32" s="2"/>
      <c r="I32" s="7"/>
      <c r="J32" s="2"/>
      <c r="K32" s="2"/>
      <c r="L32" s="4"/>
      <c r="M32" s="5" t="str">
        <f>IFERROR(VLOOKUP(L32,PriceList,2,TRUE),"")</f>
        <v/>
      </c>
    </row>
    <row r="33" spans="1:13">
      <c r="A33">
        <v>16</v>
      </c>
      <c r="B33" s="2"/>
      <c r="C33" s="2"/>
      <c r="D33" s="2"/>
      <c r="E33" s="2"/>
      <c r="F33" s="2"/>
      <c r="G33" s="2"/>
      <c r="H33" s="2"/>
      <c r="I33" s="7"/>
      <c r="J33" s="2"/>
      <c r="K33" s="2"/>
      <c r="L33" s="4"/>
      <c r="M33" s="5" t="str">
        <f>IFERROR(VLOOKUP(L33,PriceList,2,TRUE),"")</f>
        <v/>
      </c>
    </row>
    <row r="34" spans="1:13">
      <c r="A34">
        <v>17</v>
      </c>
      <c r="B34" s="2"/>
      <c r="C34" s="2"/>
      <c r="D34" s="2"/>
      <c r="E34" s="2"/>
      <c r="F34" s="2"/>
      <c r="G34" s="2"/>
      <c r="H34" s="2"/>
      <c r="I34" s="7"/>
      <c r="J34" s="2"/>
      <c r="K34" s="2"/>
      <c r="L34" s="4"/>
      <c r="M34" s="5" t="str">
        <f>IFERROR(VLOOKUP(L34,PriceList,2,TRUE),"")</f>
        <v/>
      </c>
    </row>
    <row r="35" spans="1:13">
      <c r="A35">
        <v>18</v>
      </c>
      <c r="B35" s="2"/>
      <c r="C35" s="2"/>
      <c r="D35" s="2"/>
      <c r="E35" s="2"/>
      <c r="F35" s="2"/>
      <c r="G35" s="2"/>
      <c r="H35" s="2"/>
      <c r="I35" s="7"/>
      <c r="J35" s="2"/>
      <c r="K35" s="2"/>
      <c r="L35" s="4"/>
      <c r="M35" s="5" t="str">
        <f>IFERROR(VLOOKUP(L35,PriceList,2,TRUE),"")</f>
        <v/>
      </c>
    </row>
    <row r="36" spans="1:13">
      <c r="A36">
        <v>19</v>
      </c>
      <c r="B36" s="2"/>
      <c r="C36" s="2"/>
      <c r="D36" s="2"/>
      <c r="E36" s="2"/>
      <c r="F36" s="2"/>
      <c r="G36" s="2"/>
      <c r="H36" s="2"/>
      <c r="I36" s="7"/>
      <c r="J36" s="2"/>
      <c r="K36" s="2"/>
      <c r="L36" s="4"/>
      <c r="M36" s="5" t="str">
        <f>IFERROR(VLOOKUP(L36,PriceList,2,TRUE),"")</f>
        <v/>
      </c>
    </row>
    <row r="37" spans="1:13" ht="19" thickBot="1">
      <c r="A37">
        <v>20</v>
      </c>
      <c r="B37" s="2"/>
      <c r="C37" s="2"/>
      <c r="D37" s="2"/>
      <c r="E37" s="2"/>
      <c r="F37" s="2"/>
      <c r="G37" s="2"/>
      <c r="H37" s="2"/>
      <c r="I37" s="7"/>
      <c r="J37" s="2"/>
      <c r="K37" s="2"/>
      <c r="L37" s="39"/>
      <c r="M37" s="5" t="str">
        <f>IFERROR(VLOOKUP(L37,PriceList,2,TRUE),"")</f>
        <v/>
      </c>
    </row>
    <row r="38" spans="1:13" ht="38" customHeight="1" thickBot="1">
      <c r="L38" s="40" t="s">
        <v>49</v>
      </c>
      <c r="M38" s="41">
        <f>SUM(M17:M37)</f>
        <v>3629</v>
      </c>
    </row>
    <row r="39" spans="1:13">
      <c r="L39" s="3" t="s">
        <v>50</v>
      </c>
    </row>
    <row r="40" spans="1:13">
      <c r="L40" s="3" t="s">
        <v>51</v>
      </c>
    </row>
  </sheetData>
  <mergeCells count="2">
    <mergeCell ref="B5:B6"/>
    <mergeCell ref="C5:C6"/>
  </mergeCells>
  <phoneticPr fontId="1"/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入力リスト!$A$2:$A$7</xm:f>
          </x14:formula1>
          <xm:sqref>I17:I37</xm:sqref>
        </x14:dataValidation>
        <x14:dataValidation type="list" allowBlank="1" showInputMessage="1" showErrorMessage="1">
          <x14:formula1>
            <xm:f>入力リスト!$B$2:$B$4</xm:f>
          </x14:formula1>
          <xm:sqref>L17:L37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3" sqref="C3"/>
    </sheetView>
  </sheetViews>
  <sheetFormatPr baseColWidth="12" defaultRowHeight="18" x14ac:dyDescent="0"/>
  <cols>
    <col min="1" max="1" width="20.83203125" customWidth="1"/>
    <col min="2" max="2" width="38.6640625" customWidth="1"/>
  </cols>
  <sheetData>
    <row r="1" spans="1:3">
      <c r="A1" s="2" t="s">
        <v>37</v>
      </c>
      <c r="B1" s="23" t="s">
        <v>31</v>
      </c>
      <c r="C1" t="s">
        <v>48</v>
      </c>
    </row>
    <row r="2" spans="1:3">
      <c r="A2" s="7" t="s">
        <v>35</v>
      </c>
      <c r="B2" s="4" t="s">
        <v>39</v>
      </c>
      <c r="C2">
        <v>3629</v>
      </c>
    </row>
    <row r="3" spans="1:3">
      <c r="A3" s="4" t="s">
        <v>18</v>
      </c>
      <c r="B3" s="4" t="s">
        <v>36</v>
      </c>
      <c r="C3">
        <v>3888</v>
      </c>
    </row>
    <row r="4" spans="1:3">
      <c r="A4" s="4" t="s">
        <v>19</v>
      </c>
      <c r="B4" s="4" t="s">
        <v>38</v>
      </c>
      <c r="C4">
        <v>7258</v>
      </c>
    </row>
    <row r="5" spans="1:3">
      <c r="A5" s="4" t="s">
        <v>20</v>
      </c>
    </row>
    <row r="6" spans="1:3">
      <c r="A6" s="4" t="s">
        <v>21</v>
      </c>
    </row>
    <row r="7" spans="1:3">
      <c r="A7" s="4" t="s">
        <v>22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おまとめご注文フォーマット</vt:lpstr>
      <vt:lpstr>入力リスト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宇佐見 映里菜</dc:creator>
  <cp:lastModifiedBy>宇佐見 映里菜</cp:lastModifiedBy>
  <dcterms:created xsi:type="dcterms:W3CDTF">2016-06-07T09:05:44Z</dcterms:created>
  <dcterms:modified xsi:type="dcterms:W3CDTF">2016-06-09T06:33:13Z</dcterms:modified>
</cp:coreProperties>
</file>